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730"/>
  <workbookPr filterPrivacy="1"/>
  <bookViews>
    <workbookView xWindow="0" yWindow="0" windowWidth="22260" windowHeight="12645" activeTab="0"/>
  </bookViews>
  <sheets>
    <sheet name="Shee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<sst xmlns="http://schemas.openxmlformats.org/spreadsheetml/2006/main" count="40" uniqueCount="40">
  <si>
    <t>General Variables</t>
  </si>
  <si>
    <t>Number of Endpoints</t>
  </si>
  <si>
    <t>Tickets/endpoint/month</t>
  </si>
  <si>
    <t>Technicians Hourly cost</t>
  </si>
  <si>
    <t>Period of Time/months</t>
  </si>
  <si>
    <t>Initial Cost Per button</t>
  </si>
  <si>
    <t>Chasing down intermittent issues that are difficult to reproduce</t>
  </si>
  <si>
    <t>Time spent per ticket (minutes)</t>
  </si>
  <si>
    <t>Things the button may help mitigate</t>
  </si>
  <si>
    <t xml:space="preserve">Savings over time: </t>
  </si>
  <si>
    <t>Total Cost over Time:</t>
  </si>
  <si>
    <t>Cost per Button Per month</t>
  </si>
  <si>
    <t>Administrator time</t>
  </si>
  <si>
    <t xml:space="preserve">Dealing With Complaints related to a ticket not being submitted initially. </t>
  </si>
  <si>
    <t>Frequency Per ticket</t>
  </si>
  <si>
    <t>Price you charge your clients for button</t>
  </si>
  <si>
    <t>Cost of Equivalent client merchandising gifts (mousepads, flash drives, phone chargers)</t>
  </si>
  <si>
    <t>Average Time spent per ticket</t>
  </si>
  <si>
    <t>Administrative costs:</t>
  </si>
  <si>
    <t xml:space="preserve">Basic diagnostics to troubleshoot the issue. Even Seasoned techs usually have to spend a few minutes pinging things or checking running processes. </t>
  </si>
  <si>
    <t>Time Savings with Button</t>
  </si>
  <si>
    <t>Ticket having to be re-assigned and re-explained to a different technician because of unclear initial scope of request</t>
  </si>
  <si>
    <t>Having to politely listen to small talk because of forced phone or in person interactions. (people giving irrelevant theories as to what is going on or telling you about their new shampoo etc)</t>
  </si>
  <si>
    <t>Training issues: End-users may either not be aware of the ticketing system, or aware of it but do not have instruction on how to properly submit a request. This leads to unreported issues.</t>
  </si>
  <si>
    <t>Duplicated tickets that need to be identified and cleaned up</t>
  </si>
  <si>
    <t>Having to creating tickets on behalf of users that don't know how to or otherwise refuse to use the ticketing system or call dispatch</t>
  </si>
  <si>
    <t xml:space="preserve">Having to create Documentation on the ticket to track ongoing issues or re-create issues to show third party vendors. </t>
  </si>
  <si>
    <t xml:space="preserve"> Too many parties between the end-user and the technician: Often problems will be reported not by the person who is having the issue but by their supervisor or co-worker.  This can add a tremendous amount of time to the resolution process as the information sometimes has to travel between many parties and back for resolution and those parties are frequently non-technical and information is lost or confused in the process.  </t>
  </si>
  <si>
    <t>End-Users are unable to properly describe the issue or what they were doing when it happened: End-users will often not be able to recall the wording of error messages or be able to explain even in non-technical detail what happened when the issue occurred</t>
  </si>
  <si>
    <t xml:space="preserve">Non-uniform data collection and reporting: Issues that are affecting multiple users or systems are often difficult to identify because they are reported by end users using a non-technical vocabulary with a wide variety of descriptions.  This also can increase the time to find and react to widespread security issues or detect patterns and commonalities among widespread issues because they may be described with a very different vocabulary from user to user. </t>
  </si>
  <si>
    <t xml:space="preserve">The scope of problems if often unknown or exaggerated:  Problems are reported as affecting “everyone” that in fact may only be affecting small groups.  Conversely widespread issues are sometimes reported as individual issues.  This can make it difficult to quickly assign the correct technical resource to the issue. </t>
  </si>
  <si>
    <t>Technical Time Spent to Mitigate</t>
  </si>
  <si>
    <t xml:space="preserve">Having the initial discussion with the end user about their issue over the phone or in person (The Button encourages end users to not call directly)  Some helpdesks take all of their tickets via phone calls and others encourage users to submit via email or ticking portals, most are some combination of these things. </t>
  </si>
  <si>
    <t xml:space="preserve">Trouble getting back into Contact with Client (phone tag, email tag, getting permission to connect or enough initial information to look at the ticket) </t>
  </si>
  <si>
    <t xml:space="preserve">End-users Lying about issues or the circumstances of the issue: End-users occasionally will fabricate computer issues to explain their productivity issues. Also end users will frequently lie about the circumstances that led up to an issue if they were doing something embarrassing or not work appropriate when the issue occurred. Often Technicians are spending time trying to identify problems that never existed. </t>
  </si>
  <si>
    <t>Time spent per ticket with no button</t>
  </si>
  <si>
    <t>Time Saved Per ticket avg</t>
  </si>
  <si>
    <t>Total cost of buttons + software over time</t>
  </si>
  <si>
    <t>Savings over time</t>
  </si>
  <si>
    <t>Button Mitigation (Explain how)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</si>
</sst>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
    <font>
      <sz val="11"/>
      <color theme="1"/>
      <name val="Calibri"/>
      <family val="2"/>
      <scheme val="minor"/>
    </font>
    <font>
      <sz val="10"/>
      <name val="Arial"/>
      <family val="2"/>
    </font>
    <font>
      <b/>
      <sz val="11"/>
      <color theme="1"/>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0" fillId="0" borderId="0" xfId="0" applyAlignment="1">
      <alignment wrapText="1"/>
    </xf>
    <xf numFmtId="0" fontId="2" fillId="0" borderId="0" xfId="0" applyFont="1" applyAlignment="1">
      <alignment wrapText="1"/>
    </xf>
    <xf numFmtId="9" fontId="0" fillId="0" borderId="0" xfId="15" applyFont="1"/>
    <xf numFmtId="2" fontId="0" fillId="0" borderId="0" xfId="0" applyNumberFormat="1"/>
    <xf numFmtId="44" fontId="0" fillId="0" borderId="0" xfId="16" applyFont="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3"/>
  <sheetViews>
    <sheetView tabSelected="1" workbookViewId="0" topLeftCell="A1">
      <selection activeCell="C7" sqref="C7"/>
    </sheetView>
  </sheetViews>
  <sheetFormatPr defaultColWidth="9.140625" defaultRowHeight="15"/>
  <cols>
    <col min="1" max="1" width="96.8515625" style="0" customWidth="1"/>
    <col min="2" max="2" width="27.8515625" style="0" customWidth="1"/>
    <col min="3" max="3" width="35.00390625" style="0" customWidth="1"/>
    <col min="4" max="4" width="34.421875" style="0" customWidth="1"/>
    <col min="5" max="5" width="29.140625" style="0" customWidth="1"/>
    <col min="6" max="6" width="18.57421875" style="0" customWidth="1"/>
  </cols>
  <sheetData>
    <row r="1" spans="1:2" ht="15">
      <c r="A1" s="1"/>
      <c r="B1" t="s">
        <v>0</v>
      </c>
    </row>
    <row r="2" spans="1:2" ht="15">
      <c r="A2" s="1" t="s">
        <v>1</v>
      </c>
      <c r="B2">
        <v>1000</v>
      </c>
    </row>
    <row r="3" spans="1:2" ht="15">
      <c r="A3" s="1" t="s">
        <v>2</v>
      </c>
      <c r="B3">
        <v>0.5</v>
      </c>
    </row>
    <row r="4" spans="1:2" ht="15">
      <c r="A4" s="1" t="s">
        <v>3</v>
      </c>
      <c r="B4">
        <v>17</v>
      </c>
    </row>
    <row r="5" spans="1:2" ht="15">
      <c r="A5" s="1" t="s">
        <v>4</v>
      </c>
      <c r="B5">
        <v>60</v>
      </c>
    </row>
    <row r="6" spans="1:2" ht="15">
      <c r="A6" s="1" t="s">
        <v>5</v>
      </c>
      <c r="B6">
        <v>9.99</v>
      </c>
    </row>
    <row r="7" spans="1:2" ht="15">
      <c r="A7" s="1" t="s">
        <v>15</v>
      </c>
      <c r="B7">
        <v>0</v>
      </c>
    </row>
    <row r="8" spans="1:2" ht="15">
      <c r="A8" s="1" t="s">
        <v>16</v>
      </c>
      <c r="B8">
        <v>0</v>
      </c>
    </row>
    <row r="9" spans="1:2" ht="15">
      <c r="A9" s="1" t="s">
        <v>11</v>
      </c>
      <c r="B9">
        <v>0.3</v>
      </c>
    </row>
    <row r="11" ht="15">
      <c r="A11" s="2" t="s">
        <v>8</v>
      </c>
    </row>
    <row r="12" spans="1:6" ht="15">
      <c r="A12" s="1" t="s">
        <v>7</v>
      </c>
      <c r="B12" t="s">
        <v>14</v>
      </c>
      <c r="C12" t="s">
        <v>31</v>
      </c>
      <c r="D12" t="s">
        <v>17</v>
      </c>
      <c r="E12" t="s">
        <v>39</v>
      </c>
      <c r="F12" t="s">
        <v>20</v>
      </c>
    </row>
    <row r="13" spans="1:6" ht="50.25" customHeight="1">
      <c r="A13" s="1" t="s">
        <v>32</v>
      </c>
      <c r="B13" s="3">
        <v>0.5</v>
      </c>
      <c r="C13">
        <v>3</v>
      </c>
      <c r="D13">
        <f>SUM(B13*C13)</f>
        <v>1.5</v>
      </c>
      <c r="E13" s="3">
        <v>0.75</v>
      </c>
      <c r="F13" s="4">
        <f>SUM(D13*E13)</f>
        <v>1.125</v>
      </c>
    </row>
    <row r="14" spans="1:6" ht="53.25" customHeight="1">
      <c r="A14" s="1" t="s">
        <v>28</v>
      </c>
      <c r="B14" s="3">
        <v>0.1</v>
      </c>
      <c r="C14">
        <v>10</v>
      </c>
      <c r="D14">
        <f>SUM(B14*C14)</f>
        <v>1</v>
      </c>
      <c r="E14" s="3">
        <v>0.8</v>
      </c>
      <c r="F14" s="4">
        <f aca="true" t="shared" si="0" ref="F14:F26">SUM(D14*E14)</f>
        <v>0.8</v>
      </c>
    </row>
    <row r="15" spans="1:6" ht="48" customHeight="1">
      <c r="A15" s="1" t="s">
        <v>19</v>
      </c>
      <c r="B15" s="3">
        <v>0.8</v>
      </c>
      <c r="C15">
        <v>5</v>
      </c>
      <c r="D15">
        <f>SUM(B15*C15)</f>
        <v>4</v>
      </c>
      <c r="E15" s="3">
        <v>0.9</v>
      </c>
      <c r="F15" s="4">
        <f t="shared" si="0"/>
        <v>3.6</v>
      </c>
    </row>
    <row r="16" spans="1:6" ht="33" customHeight="1">
      <c r="A16" s="1" t="s">
        <v>6</v>
      </c>
      <c r="B16" s="3">
        <v>0.02</v>
      </c>
      <c r="C16">
        <v>120</v>
      </c>
      <c r="D16">
        <f>SUM(B16*C16)</f>
        <v>2.4</v>
      </c>
      <c r="E16" s="3">
        <v>0.75</v>
      </c>
      <c r="F16" s="4">
        <f t="shared" si="0"/>
        <v>1.7999999999999998</v>
      </c>
    </row>
    <row r="17" spans="1:6" ht="33.75" customHeight="1">
      <c r="A17" s="1" t="s">
        <v>33</v>
      </c>
      <c r="B17" s="3">
        <v>0.1</v>
      </c>
      <c r="C17">
        <v>30</v>
      </c>
      <c r="D17">
        <f>SUM(B17*C17)</f>
        <v>3</v>
      </c>
      <c r="E17" s="3">
        <v>0.75</v>
      </c>
      <c r="F17" s="4">
        <f t="shared" si="0"/>
        <v>2.25</v>
      </c>
    </row>
    <row r="18" spans="1:6" ht="75">
      <c r="A18" s="1" t="s">
        <v>27</v>
      </c>
      <c r="B18" s="3">
        <v>0.1</v>
      </c>
      <c r="C18">
        <v>15</v>
      </c>
      <c r="D18">
        <f>SUM(B18*C18)</f>
        <v>1.5</v>
      </c>
      <c r="E18" s="3">
        <v>0.75</v>
      </c>
      <c r="F18" s="4">
        <f t="shared" si="0"/>
        <v>1.125</v>
      </c>
    </row>
    <row r="19" spans="1:6" ht="32.25" customHeight="1">
      <c r="A19" s="1" t="s">
        <v>21</v>
      </c>
      <c r="B19" s="3">
        <v>0.1</v>
      </c>
      <c r="C19">
        <v>30</v>
      </c>
      <c r="D19">
        <f>SUM(B19*C19)</f>
        <v>3</v>
      </c>
      <c r="E19" s="3">
        <v>0.8</v>
      </c>
      <c r="F19" s="4">
        <f t="shared" si="0"/>
        <v>2.4000000000000004</v>
      </c>
    </row>
    <row r="20" spans="1:6" ht="32.25" customHeight="1">
      <c r="A20" s="1" t="s">
        <v>22</v>
      </c>
      <c r="B20" s="3">
        <v>0.02</v>
      </c>
      <c r="C20">
        <v>10</v>
      </c>
      <c r="D20">
        <f>SUM(B20*C20)</f>
        <v>0.2</v>
      </c>
      <c r="E20" s="3">
        <v>0.4</v>
      </c>
      <c r="F20" s="4">
        <f t="shared" si="0"/>
        <v>0.08000000000000002</v>
      </c>
    </row>
    <row r="21" spans="1:6" ht="32.25" customHeight="1">
      <c r="A21" s="1" t="s">
        <v>24</v>
      </c>
      <c r="B21" s="3">
        <v>0.05</v>
      </c>
      <c r="C21">
        <v>2</v>
      </c>
      <c r="D21">
        <f>SUM(B21*C21)</f>
        <v>0.1</v>
      </c>
      <c r="E21" s="3">
        <v>0.4</v>
      </c>
      <c r="F21" s="4">
        <f t="shared" si="0"/>
        <v>0.04000000000000001</v>
      </c>
    </row>
    <row r="22" spans="1:6" ht="39.75" customHeight="1">
      <c r="A22" s="1" t="s">
        <v>26</v>
      </c>
      <c r="B22" s="3">
        <v>0.05</v>
      </c>
      <c r="C22">
        <v>20</v>
      </c>
      <c r="D22">
        <f>SUM(B22*C22)</f>
        <v>1</v>
      </c>
      <c r="E22" s="3">
        <v>0.75</v>
      </c>
      <c r="F22" s="4">
        <f t="shared" si="0"/>
        <v>0.75</v>
      </c>
    </row>
    <row r="23" spans="1:6" ht="62.25" customHeight="1">
      <c r="A23" s="1" t="s">
        <v>34</v>
      </c>
      <c r="B23" s="3">
        <v>0.02</v>
      </c>
      <c r="C23">
        <v>60</v>
      </c>
      <c r="D23">
        <f>SUM(B23*C23)</f>
        <v>1.2</v>
      </c>
      <c r="E23" s="3">
        <v>0.9</v>
      </c>
      <c r="F23" s="4">
        <f t="shared" si="0"/>
        <v>1.08</v>
      </c>
    </row>
    <row r="24" spans="1:6" ht="39.75" customHeight="1">
      <c r="A24" s="1" t="s">
        <v>25</v>
      </c>
      <c r="B24" s="3">
        <v>0.05</v>
      </c>
      <c r="C24">
        <v>3</v>
      </c>
      <c r="D24">
        <f>SUM(B24*C24)</f>
        <v>0.15000000000000002</v>
      </c>
      <c r="E24" s="3">
        <v>0.75</v>
      </c>
      <c r="F24" s="4">
        <f t="shared" si="0"/>
        <v>0.11250000000000002</v>
      </c>
    </row>
    <row r="25" spans="1:6" ht="86.25" customHeight="1">
      <c r="A25" s="1" t="s">
        <v>29</v>
      </c>
      <c r="B25" s="3">
        <v>0.03</v>
      </c>
      <c r="C25">
        <v>10</v>
      </c>
      <c r="D25">
        <f>SUM(B25*C25)</f>
        <v>0.3</v>
      </c>
      <c r="E25" s="3">
        <v>0.8</v>
      </c>
      <c r="F25" s="4">
        <f t="shared" si="0"/>
        <v>0.24</v>
      </c>
    </row>
    <row r="26" spans="1:6" ht="54.75" customHeight="1">
      <c r="A26" s="1" t="s">
        <v>30</v>
      </c>
      <c r="B26" s="3">
        <v>0.05</v>
      </c>
      <c r="C26">
        <v>20</v>
      </c>
      <c r="D26">
        <f>SUM(B26*C26)</f>
        <v>1</v>
      </c>
      <c r="E26" s="3">
        <v>0.85</v>
      </c>
      <c r="F26" s="4">
        <f t="shared" si="0"/>
        <v>0.85</v>
      </c>
    </row>
    <row r="27" spans="1:6" ht="35.25" customHeight="1">
      <c r="A27" s="2" t="s">
        <v>18</v>
      </c>
      <c r="B27" s="3"/>
      <c r="C27" t="s">
        <v>12</v>
      </c>
      <c r="F27">
        <v>0</v>
      </c>
    </row>
    <row r="28" spans="1:4" ht="23.25" customHeight="1">
      <c r="A28" s="1" t="s">
        <v>13</v>
      </c>
      <c r="B28" s="3"/>
      <c r="C28">
        <v>0.5</v>
      </c>
      <c r="D28">
        <f>SUM(B28*C28)</f>
        <v>0</v>
      </c>
    </row>
    <row r="29" spans="1:4" ht="40.5" customHeight="1">
      <c r="A29" s="1" t="s">
        <v>23</v>
      </c>
      <c r="B29" s="3"/>
      <c r="D29">
        <f>SUM(B29*C29)</f>
        <v>0</v>
      </c>
    </row>
    <row r="30" ht="15">
      <c r="A30" s="1"/>
    </row>
    <row r="31" ht="15">
      <c r="A31" s="1"/>
    </row>
    <row r="32" ht="15">
      <c r="A32" s="1"/>
    </row>
    <row r="36" spans="1:2" ht="15">
      <c r="A36" t="s">
        <v>35</v>
      </c>
      <c r="B36">
        <f>SUM(D13:D35)</f>
        <v>20.349999999999998</v>
      </c>
    </row>
    <row r="37" spans="1:2" ht="15">
      <c r="A37" t="s">
        <v>10</v>
      </c>
      <c r="B37" s="5">
        <f>SUM(B4*B36*B2*B3)</f>
        <v>172975</v>
      </c>
    </row>
    <row r="38" spans="1:2" ht="15">
      <c r="A38" t="s">
        <v>36</v>
      </c>
      <c r="B38" s="4">
        <f>SUM(F13:F34)</f>
        <v>16.2525</v>
      </c>
    </row>
    <row r="39" spans="1:2" ht="15">
      <c r="A39" t="s">
        <v>38</v>
      </c>
      <c r="B39" s="4">
        <f>SUM(B2*B3*B4*B38)</f>
        <v>138146.25</v>
      </c>
    </row>
    <row r="40" spans="1:2" ht="15">
      <c r="A40" t="s">
        <v>37</v>
      </c>
      <c r="B40">
        <f>SUM(B2*B6)+(B2*B5*B9)</f>
        <v>27990</v>
      </c>
    </row>
    <row r="43" spans="1:2" ht="15">
      <c r="A43" t="s">
        <v>9</v>
      </c>
      <c r="B43" s="4">
        <f>SUM(B39-B40)</f>
        <v>110156.25</v>
      </c>
    </row>
  </sheetData>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2019-02-03T23:57:41Z</dcterms:modified>
  <cp:category/>
  <cp:version/>
  <cp:contentType/>
  <cp:contentStatus/>
</cp:coreProperties>
</file>